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72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MENSUAL'!$A$1:$M$18</definedName>
  </definedNames>
  <calcPr fullCalcOnLoad="1"/>
</workbook>
</file>

<file path=xl/sharedStrings.xml><?xml version="1.0" encoding="utf-8"?>
<sst xmlns="http://schemas.openxmlformats.org/spreadsheetml/2006/main" count="50" uniqueCount="42">
  <si>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</si>
  <si>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</si>
  <si>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</si>
  <si>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</si>
  <si>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</si>
  <si>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</si>
  <si>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</si>
  <si>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</si>
  <si>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</si>
  <si>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</si>
  <si>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</si>
  <si>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</si>
  <si>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</si>
  <si>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</si>
  <si>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</si>
  <si>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</si>
  <si>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</si>
  <si>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</si>
  <si>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</si>
  <si>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</si>
  <si>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</si>
  <si>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</si>
  <si>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</si>
  <si>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</si>
  <si>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</si>
  <si>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</si>
  <si>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VOCAL</t>
  </si>
  <si>
    <t>AGUIRRE MOSQUERA SARA ALEXANDRA</t>
  </si>
  <si>
    <t>PASTRANO CASANOVA PATRICIA ALEXANDRA</t>
  </si>
  <si>
    <t xml:space="preserve"> TESORERIA</t>
  </si>
  <si>
    <t>SARA AGUIRRE</t>
  </si>
  <si>
    <t>gobiernoparroquialtambillo@hotmail.com</t>
  </si>
  <si>
    <t>022318-096</t>
  </si>
  <si>
    <t>TESORERA</t>
  </si>
  <si>
    <t>SECRETARIA</t>
  </si>
  <si>
    <t>CAIZA GUALOTUÑA LUIS RENE</t>
  </si>
  <si>
    <t>SOCASI ASIMBAYA ELVIA MARTHA</t>
  </si>
  <si>
    <t>ACOSTA ROBLES JOSE EDMUNDO</t>
  </si>
  <si>
    <t>MEDINA PASTRANO  MIGUEL ANGEL</t>
  </si>
  <si>
    <t>PIEDRA GUALOTUÑA PABLO DANIEL</t>
  </si>
  <si>
    <t>VICEPRESIDENTE</t>
  </si>
  <si>
    <t xml:space="preserve">PRESIDENTE 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</si>
</sst>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3" fillId="33" borderId="11" xfId="0" applyNumberFormat="1" applyFont="1" applyFill="1" applyBorder="1" applyAlignment="1">
      <alignment vertical="center" wrapText="1"/>
    </xf>
    <xf numFmtId="4" fontId="43" fillId="33" borderId="12" xfId="0" applyNumberFormat="1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8" borderId="13" xfId="0" applyFont="1" applyFill="1" applyBorder="1" applyAlignment="1">
      <alignment horizontal="center" vertical="center"/>
    </xf>
    <xf numFmtId="0" fontId="43" fillId="38" borderId="11" xfId="0" applyFon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3" fillId="0" borderId="13" xfId="45" applyBorder="1" applyAlignment="1" applyProtection="1">
      <alignment horizontal="center" vertical="center" wrapText="1"/>
      <protection/>
    </xf>
    <xf numFmtId="0" fontId="45" fillId="0" borderId="11" xfId="45" applyFont="1" applyBorder="1" applyAlignment="1" applyProtection="1">
      <alignment horizontal="center" vertical="center" wrapText="1"/>
      <protection/>
    </xf>
    <xf numFmtId="0" fontId="45" fillId="0" borderId="12" xfId="45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tambillo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0"/>
  <sheetViews>
    <sheetView tabSelected="1" zoomScalePageLayoutView="0" workbookViewId="0" topLeftCell="G1">
      <selection activeCell="I4" sqref="I4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</row>
    <row r="2" spans="1:14" ht="27.7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</row>
    <row r="3" spans="1:13" ht="31.5" customHeight="1">
      <c r="A3" s="29" t="s">
        <v>10</v>
      </c>
      <c r="B3" s="30"/>
      <c r="C3" s="30"/>
      <c r="D3" s="30"/>
      <c r="E3" s="30"/>
      <c r="F3" s="30"/>
      <c r="G3" s="30"/>
      <c r="H3" s="30"/>
      <c r="I3" s="22" t="s">
        <v>11</v>
      </c>
      <c r="J3" s="22"/>
      <c r="K3" s="22"/>
      <c r="L3" s="22"/>
      <c r="M3" s="22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78" s="1" customFormat="1" ht="25.5">
      <c r="A5" s="3">
        <v>1</v>
      </c>
      <c r="B5" s="18" t="s">
        <v>27</v>
      </c>
      <c r="C5" s="19" t="s">
        <v>33</v>
      </c>
      <c r="D5" s="3" t="s">
        <v>25</v>
      </c>
      <c r="E5" s="3">
        <v>5101050</v>
      </c>
      <c r="F5" s="3"/>
      <c r="G5" s="8">
        <v>675</v>
      </c>
      <c r="H5" s="8">
        <v>6660</v>
      </c>
      <c r="I5" s="8">
        <v>675</v>
      </c>
      <c r="J5" s="8">
        <v>394</v>
      </c>
      <c r="K5" s="8">
        <v>0</v>
      </c>
      <c r="L5" s="8">
        <v>0</v>
      </c>
      <c r="M5" s="8">
        <v>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s="1" customFormat="1" ht="22.5" customHeight="1">
      <c r="A6" s="3">
        <v>2</v>
      </c>
      <c r="B6" s="18" t="s">
        <v>28</v>
      </c>
      <c r="C6" s="19" t="s">
        <v>34</v>
      </c>
      <c r="D6" s="3" t="s">
        <v>25</v>
      </c>
      <c r="E6" s="3">
        <v>5101050</v>
      </c>
      <c r="F6" s="3"/>
      <c r="G6" s="8">
        <v>622</v>
      </c>
      <c r="H6" s="8">
        <v>5040</v>
      </c>
      <c r="I6" s="8">
        <v>622</v>
      </c>
      <c r="J6" s="8">
        <v>394</v>
      </c>
      <c r="K6" s="8">
        <v>0</v>
      </c>
      <c r="L6" s="8">
        <v>0</v>
      </c>
      <c r="M6" s="8">
        <v>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1" customFormat="1" ht="22.5" customHeight="1">
      <c r="A7" s="3">
        <v>3</v>
      </c>
      <c r="B7" s="18" t="s">
        <v>38</v>
      </c>
      <c r="C7" s="17" t="s">
        <v>41</v>
      </c>
      <c r="D7" s="3" t="s">
        <v>25</v>
      </c>
      <c r="E7" s="3">
        <v>5101050</v>
      </c>
      <c r="F7" s="3"/>
      <c r="G7" s="8">
        <v>1100</v>
      </c>
      <c r="H7" s="8">
        <f>1100*7+G7</f>
        <v>8800</v>
      </c>
      <c r="I7" s="8">
        <v>595.71</v>
      </c>
      <c r="J7" s="8">
        <v>82.01</v>
      </c>
      <c r="K7" s="8">
        <v>0</v>
      </c>
      <c r="L7" s="8">
        <v>0</v>
      </c>
      <c r="M7" s="8">
        <v>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22.5" customHeight="1">
      <c r="A8" s="3">
        <v>4</v>
      </c>
      <c r="B8" s="18" t="s">
        <v>35</v>
      </c>
      <c r="C8" s="17" t="s">
        <v>40</v>
      </c>
      <c r="D8" s="3" t="s">
        <v>25</v>
      </c>
      <c r="E8" s="3">
        <v>5101050</v>
      </c>
      <c r="F8" s="3"/>
      <c r="G8" s="8">
        <v>400</v>
      </c>
      <c r="H8" s="8">
        <f>400*7+213.33</f>
        <v>3013.33</v>
      </c>
      <c r="I8" s="8">
        <v>216.63</v>
      </c>
      <c r="J8" s="8">
        <v>82.01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3">
        <v>5</v>
      </c>
      <c r="B9" s="18" t="s">
        <v>36</v>
      </c>
      <c r="C9" s="17" t="s">
        <v>26</v>
      </c>
      <c r="D9" s="3" t="s">
        <v>25</v>
      </c>
      <c r="E9" s="3">
        <v>5101050</v>
      </c>
      <c r="F9" s="3"/>
      <c r="G9" s="8">
        <v>400</v>
      </c>
      <c r="H9" s="8">
        <f>400*7+213.33</f>
        <v>3013.33</v>
      </c>
      <c r="I9" s="8">
        <v>216.63</v>
      </c>
      <c r="J9" s="8">
        <v>82.01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2">
        <v>6</v>
      </c>
      <c r="B10" s="18" t="s">
        <v>37</v>
      </c>
      <c r="C10" s="17" t="s">
        <v>26</v>
      </c>
      <c r="D10" s="3" t="s">
        <v>25</v>
      </c>
      <c r="E10" s="3">
        <v>5101050</v>
      </c>
      <c r="F10" s="3"/>
      <c r="G10" s="8">
        <v>400</v>
      </c>
      <c r="H10" s="8">
        <f>400*7+213.33</f>
        <v>3013.33</v>
      </c>
      <c r="I10" s="8">
        <v>216.63</v>
      </c>
      <c r="J10" s="8">
        <v>82.01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>
      <c r="A11" s="2">
        <v>7</v>
      </c>
      <c r="B11" s="18" t="s">
        <v>39</v>
      </c>
      <c r="C11" s="17" t="s">
        <v>26</v>
      </c>
      <c r="D11" s="3" t="s">
        <v>25</v>
      </c>
      <c r="E11" s="3">
        <v>5101050</v>
      </c>
      <c r="F11" s="3"/>
      <c r="G11" s="8">
        <v>400</v>
      </c>
      <c r="H11" s="8">
        <f>400*7+213.33</f>
        <v>3013.33</v>
      </c>
      <c r="I11" s="8">
        <v>216.63</v>
      </c>
      <c r="J11" s="8">
        <v>82.01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1.5" customHeight="1">
      <c r="A12" s="26" t="s">
        <v>17</v>
      </c>
      <c r="B12" s="27"/>
      <c r="C12" s="28"/>
      <c r="D12" s="15"/>
      <c r="E12" s="16"/>
      <c r="F12" s="16"/>
      <c r="G12" s="12">
        <f>SUM(G5:G11)</f>
        <v>3997</v>
      </c>
      <c r="H12" s="12">
        <f>SUM(H5:H11)</f>
        <v>32553.320000000007</v>
      </c>
      <c r="I12" s="12">
        <f>SUM(I5:I11)</f>
        <v>2759.2300000000005</v>
      </c>
      <c r="J12" s="20">
        <f>SUM(J5:J11)</f>
        <v>1198.05</v>
      </c>
      <c r="K12" s="13">
        <v>0</v>
      </c>
      <c r="L12" s="14">
        <v>0</v>
      </c>
      <c r="M12" s="12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22.5" customHeight="1">
      <c r="A13" s="23" t="s">
        <v>0</v>
      </c>
      <c r="B13" s="24"/>
      <c r="C13" s="24"/>
      <c r="D13" s="24"/>
      <c r="E13" s="24"/>
      <c r="F13" s="24"/>
      <c r="G13" s="24"/>
      <c r="H13" s="24"/>
      <c r="I13" s="25"/>
      <c r="J13" s="31">
        <v>43769</v>
      </c>
      <c r="K13" s="32"/>
      <c r="L13" s="32"/>
      <c r="M13" s="3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ht="24" customHeight="1">
      <c r="A14" s="23" t="s">
        <v>4</v>
      </c>
      <c r="B14" s="24"/>
      <c r="C14" s="24"/>
      <c r="D14" s="24"/>
      <c r="E14" s="24"/>
      <c r="F14" s="24"/>
      <c r="G14" s="24"/>
      <c r="H14" s="24"/>
      <c r="I14" s="25"/>
      <c r="J14" s="34" t="s">
        <v>5</v>
      </c>
      <c r="K14" s="32"/>
      <c r="L14" s="32"/>
      <c r="M14" s="3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14" ht="38.25" customHeight="1">
      <c r="A15" s="23" t="s">
        <v>3</v>
      </c>
      <c r="B15" s="24"/>
      <c r="C15" s="24"/>
      <c r="D15" s="24"/>
      <c r="E15" s="24"/>
      <c r="F15" s="24"/>
      <c r="G15" s="24"/>
      <c r="H15" s="24"/>
      <c r="I15" s="25"/>
      <c r="J15" s="35" t="s">
        <v>29</v>
      </c>
      <c r="K15" s="36"/>
      <c r="L15" s="36"/>
      <c r="M15" s="37"/>
      <c r="N15" s="1"/>
    </row>
    <row r="16" spans="1:14" ht="29.25" customHeight="1">
      <c r="A16" s="23" t="s">
        <v>8</v>
      </c>
      <c r="B16" s="24"/>
      <c r="C16" s="24"/>
      <c r="D16" s="24"/>
      <c r="E16" s="24"/>
      <c r="F16" s="24"/>
      <c r="G16" s="24"/>
      <c r="H16" s="24"/>
      <c r="I16" s="25"/>
      <c r="J16" s="34" t="s">
        <v>30</v>
      </c>
      <c r="K16" s="32"/>
      <c r="L16" s="32"/>
      <c r="M16" s="33"/>
      <c r="N16" s="1"/>
    </row>
    <row r="17" spans="1:14" ht="29.25" customHeight="1">
      <c r="A17" s="23" t="s">
        <v>1</v>
      </c>
      <c r="B17" s="24"/>
      <c r="C17" s="24"/>
      <c r="D17" s="24"/>
      <c r="E17" s="24"/>
      <c r="F17" s="24"/>
      <c r="G17" s="24"/>
      <c r="H17" s="24"/>
      <c r="I17" s="25"/>
      <c r="J17" s="38" t="s">
        <v>31</v>
      </c>
      <c r="K17" s="39"/>
      <c r="L17" s="39"/>
      <c r="M17" s="40"/>
      <c r="N17" s="1"/>
    </row>
    <row r="18" spans="1:14" ht="29.25" customHeight="1">
      <c r="A18" s="23" t="s">
        <v>2</v>
      </c>
      <c r="B18" s="24"/>
      <c r="C18" s="24"/>
      <c r="D18" s="24"/>
      <c r="E18" s="24"/>
      <c r="F18" s="24"/>
      <c r="G18" s="24"/>
      <c r="H18" s="24"/>
      <c r="I18" s="25"/>
      <c r="J18" s="34" t="s">
        <v>32</v>
      </c>
      <c r="K18" s="32"/>
      <c r="L18" s="32"/>
      <c r="M18" s="33"/>
      <c r="N18" s="1"/>
    </row>
    <row r="19" spans="1:14" ht="12.75" customHeight="1">
      <c r="A19" s="4"/>
      <c r="B19" s="4"/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</row>
    <row r="20" spans="1:2" s="1" customFormat="1" ht="15">
      <c r="A20" s="10"/>
      <c r="B20" s="1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</sheetData>
  <sheetProtection/>
  <mergeCells count="17">
    <mergeCell ref="A17:I17"/>
    <mergeCell ref="A18:I18"/>
    <mergeCell ref="J13:M13"/>
    <mergeCell ref="J14:M14"/>
    <mergeCell ref="J15:M15"/>
    <mergeCell ref="J16:M16"/>
    <mergeCell ref="J17:M17"/>
    <mergeCell ref="J18:M18"/>
    <mergeCell ref="A15:I15"/>
    <mergeCell ref="A16:I16"/>
    <mergeCell ref="A2:M2"/>
    <mergeCell ref="A1:M1"/>
    <mergeCell ref="I3:M3"/>
    <mergeCell ref="A13:I13"/>
    <mergeCell ref="A14:I14"/>
    <mergeCell ref="A12:C12"/>
    <mergeCell ref="A3:H3"/>
  </mergeCells>
  <hyperlinks>
    <hyperlink ref="J17" r:id="rId1" display="gobiernoparroquialtambillo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GADTAMBILLO</cp:lastModifiedBy>
  <cp:lastPrinted>2014-02-05T20:35:46Z</cp:lastPrinted>
  <dcterms:created xsi:type="dcterms:W3CDTF">2011-04-19T14:26:13Z</dcterms:created>
  <dcterms:modified xsi:type="dcterms:W3CDTF">2019-12-04T13:50:48Z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